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12"/>
  <workbookPr/>
  <mc:AlternateContent xmlns:mc="http://schemas.openxmlformats.org/markup-compatibility/2006">
    <mc:Choice Requires="x15">
      <x15ac:absPath xmlns:x15ac="http://schemas.microsoft.com/office/spreadsheetml/2010/11/ac" url="/Users/laurajulianaparamoperez/Downloads/Proposición 1266 de 2025 E-2025-177959 I-2025-153545/E-2025-177959/"/>
    </mc:Choice>
  </mc:AlternateContent>
  <xr:revisionPtr revIDLastSave="1" documentId="13_ncr:1_{0691C8D9-4EE5-F448-9901-05C43EBFE490}" xr6:coauthVersionLast="47" xr6:coauthVersionMax="47" xr10:uidLastSave="{31C2EFE3-3D1E-466C-B9A9-DE8950101FF1}"/>
  <bookViews>
    <workbookView xWindow="4320" yWindow="620" windowWidth="24480" windowHeight="15140" firstSheet="1" activeTab="1" xr2:uid="{9D38CF79-C088-3D48-A2FD-182602020CAB}"/>
  </bookViews>
  <sheets>
    <sheet name="Memorandos de Entendimiento" sheetId="1" r:id="rId1"/>
    <sheet name="Convenios de cooperación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2" l="1"/>
  <c r="G5" i="2"/>
  <c r="G6" i="2"/>
  <c r="G7" i="2"/>
  <c r="G8" i="2"/>
  <c r="G9" i="2"/>
  <c r="G3" i="2"/>
</calcChain>
</file>

<file path=xl/sharedStrings.xml><?xml version="1.0" encoding="utf-8"?>
<sst xmlns="http://schemas.openxmlformats.org/spreadsheetml/2006/main" count="94" uniqueCount="63">
  <si>
    <t>Memorandos de entendimiento</t>
  </si>
  <si>
    <t>Los MdE se firman a título gratuito, por lo que no se relacionan rubros en esta tabla</t>
  </si>
  <si>
    <t>Aliado</t>
  </si>
  <si>
    <t>Estado</t>
  </si>
  <si>
    <t>Objeto</t>
  </si>
  <si>
    <t>Destinación</t>
  </si>
  <si>
    <r>
      <t xml:space="preserve">Proyecto - Programa SED 
</t>
    </r>
    <r>
      <rPr>
        <b/>
        <i/>
        <sz val="12"/>
        <color theme="1"/>
        <rFont val="Aptos Narrow"/>
        <scheme val="minor"/>
      </rPr>
      <t>Se hace referencia a la iniciativa del Plan Sectorial de Educación 2024-207  a la que  el objeto de la alianza está asociado</t>
    </r>
  </si>
  <si>
    <t>Vigencia</t>
  </si>
  <si>
    <t>Tetrapak</t>
  </si>
  <si>
    <t>Vigente</t>
  </si>
  <si>
    <t>Propender por sentar las bases de una relación de cooperación conjunta entre la Secretaría de Educación del Distrito y Tetra Pak, orientada a establecer acciones que contribuyan a mejorar la seguridad alimentaria, optimizar el acceso a alimentos nutritivos y fortalecer la sostenibilidad en la comunidad educativa del Distrito Capital.</t>
  </si>
  <si>
    <t>Fortalecer el Programa de Bienestar Escolar Integral, en particular el Programa de Alimentación Escolar</t>
  </si>
  <si>
    <t xml:space="preserve">Iniciativa 20: estrategias de permanencia escolar. </t>
  </si>
  <si>
    <t>Forge Foundation</t>
  </si>
  <si>
    <t>Contribuir con el acceso a la información y al reconocimiento de herramientas tecnológicas sobre el desarrollo de habilidades socio emocionales por parte de directivos docentes, docentes y orientadores de las Instituciones Educativas Distritales del nivel de educación media, que contribuyan al bienestar emocional y la orientación socio-ocupacional como elementos clave para la construcción de los proyectos de vida de las y los estudiantes.</t>
  </si>
  <si>
    <t>Aumentar la tasa de graduación y la tasa de tránsito inmediato a educación pos media</t>
  </si>
  <si>
    <t>Iniciativa 9: trayectorias completas y construcción de proyectos de vida. </t>
  </si>
  <si>
    <t> Centro De Información de Naciones Unidas para Colombia, Ecuador y Venezuela </t>
  </si>
  <si>
    <t>En elaboración</t>
  </si>
  <si>
    <t>Aunar esfuerzos operativos y técnicos para implementar SIMONU como herramienta pedagógica, para promover la formación de ciudadanos líderes activos y reflexivos en los colegios oficiales y privados de Bogotá. </t>
  </si>
  <si>
    <t>Beneficiar a IED priorizadas con intervenciones de la estrategía de Construcción de Ciudadanía</t>
  </si>
  <si>
    <t>Iniciativa 18: construcción de ciudadanía.</t>
  </si>
  <si>
    <t>Por definirse</t>
  </si>
  <si>
    <t>Knowledgehook</t>
  </si>
  <si>
    <t>Establecer una alianza estratégica para desarrollar acciones que garanticen la implementación de un espacio virtual de aprendizaje adaptativo y gamificado, apoyado en actividades de integración en practicas docentes, con el objetivo de desarrollar habilidades matemáticas en estudiantes de 6° a 9°.</t>
  </si>
  <si>
    <t>Aumentar los estudiantes evaluados que se ubican en los niveles 3 o 4 de matemáticas del Saber 11</t>
  </si>
  <si>
    <t>Iniciativa 4: acompañamiento institucional, materiales y evaluación para el aprendizaje </t>
  </si>
  <si>
    <t>Sesame Workshop</t>
  </si>
  <si>
    <t>Desarrollar acciones que tiene como objetivo proveer una atención integral, inclusiva y de calidad a la primera infancia y poblaciones de especial protección, fortaleciendo los ambientes de aprendizaje y procesos pedagógicos en las IED del Distrito, mediante el uso de recursos digitales que promuevan el desarrollo integral de los niños y niñas en colegios públicos de la SED</t>
  </si>
  <si>
    <t>Fortalecer la atención integral a la primera infancia en los colegios de Bogotá</t>
  </si>
  <si>
    <t>Iniciativa 2: sistema de aseguramiento a la calidad </t>
  </si>
  <si>
    <t>Civix</t>
  </si>
  <si>
    <t>Fortalecer la estrategia de Construcción de ciudadanía de la SED, mediante la implementación de diferentes procesos y proyectos del programa ‘Convirtiendo Estudiantes en Ciudadanos’ de CIVIX Colombia, para fortalecer la educación cívica como un medio para fomentar una ciudadanía activa y  comprometida, entre docentes, jóvenes y estudiantes de Bogotá, de acuerdo con las prioridades y necesidades estipuladas por parte de la SED.</t>
  </si>
  <si>
    <t>Estado mexicano de Tlaxcala</t>
  </si>
  <si>
    <t>Propender por la promoción, desarrollo y fortalecimiento de la cooperación mutua entre la Secretaría de Educación del Distrito y la Secretaría de Educación Pública del Estado de Tlaxcala en políticas de bienestar emocional y protección de derechos de los niños, niñas y adolescentes.</t>
  </si>
  <si>
    <t>Fortalecer la salud mental y la convivencia escolar de las comunidades educativas y las condiciones de los entornos escolares de Bogotá</t>
  </si>
  <si>
    <t>Iniciativa 14: aulas con emoción </t>
  </si>
  <si>
    <t>Fundación Rofé</t>
  </si>
  <si>
    <t xml:space="preserve"> Promover el desarrollo integral de jóvenes de grado décimo y once con acceso a la información en habilidades del ser, del emprendimiento y el desarrollo de capacidades para enfrentarse a los retos de los equipos de desarrollo de software, frente a la construcción de aplicaciones web modernas, escalables y mantenibles, apoyados en la implementación Del programa Jóvenes CreaTIvos 2025.</t>
  </si>
  <si>
    <t xml:space="preserve">Aumentar la tasa de graduación y la tasa de tránsito inmediato a educación pos media. </t>
  </si>
  <si>
    <t>Convenios de cooperación internacional</t>
  </si>
  <si>
    <r>
      <t xml:space="preserve">Proyecto - Programa SED 
</t>
    </r>
    <r>
      <rPr>
        <b/>
        <i/>
        <sz val="12"/>
        <color rgb="FFFFFFFF"/>
        <rFont val="Aptos Narrow (Cuerpo)"/>
      </rPr>
      <t>Se hace referencia a la iniciativa del Plan Sectorial de Educación 2024-207  a la que  el objeto de la alianza está asociado</t>
    </r>
  </si>
  <si>
    <t>Rubro SED</t>
  </si>
  <si>
    <t>Rubro Aliado</t>
  </si>
  <si>
    <t>Rubro Total</t>
  </si>
  <si>
    <t>Corporacion Financiera Internacional</t>
  </si>
  <si>
    <t>Aunar esfuerzos técnicos, administrativos y financieros que permitan realizar la estructuración técnica, legal, económica y financiera de 9 proyectos de infraestructura educativa en Bogotá, D.C., bajo una estructura contractual de alianzas público-privadas (app) hasta la adjudicación de los proyectos. Esto incluye diseño, construcción, ampliación y/o mejoramiento, financiación, dotación, operación, mantenimiento y reversión de los 9 colegios priorizados, conforme a los requerimientos de la secretaría de educación del Distrito (SED)</t>
  </si>
  <si>
    <t>Mejorar la infraestructura escolar y garantizar la entrega oportuna de dotaciones adecuadas de los colegios de la ciudad</t>
  </si>
  <si>
    <t>Iniciativa 7: infraestructura para la calidad. </t>
  </si>
  <si>
    <t>Centro Regional Para El Fomento Del Libro En America Latina Y El Caribe CERLALC</t>
  </si>
  <si>
    <t>Aunar esfuerzos técnicos, administrativos y pedagógicos para la implementación del plan de fortalecimiento de la lectoescritura en el marco de los procesos de transformación pedagógica de la sed y de la política pública de lectura escritura y oralidad</t>
  </si>
  <si>
    <t>Fortalecer y optimizar la calidad educativa en beneficio de los estudiantes de los colegios de la ciudad </t>
  </si>
  <si>
    <t>British Council -Consejo Britanico</t>
  </si>
  <si>
    <t>Brindar acompañamiento diferenciado en las ied para fortalecer tanto el aprendizaje como la enseñanza del inglés y el desarrollo de habilidades comunicativas en este idioma en los y las estudiantes del distrito</t>
  </si>
  <si>
    <t>Impulsar el aprendizaje de lenguas extranjeras en los colegios oficiales de Bogotá mediante acciones orientadas al desarrollo de habilidades comunicativas en inglés, francés y portugués </t>
  </si>
  <si>
    <t>Aunar esfuerzos técnicos, administrativos y pedagógicos para la implementación del plan de fortalecimiento de las bibliotecas escolares, el concurso leer y escribir y la cátedra Gabriel García Márquez en el marco de los procesos de transformación pedagógica de la sed y de la política pública de lectura escritura y oralidad.</t>
  </si>
  <si>
    <t>Oficina De Las Naciones Unidas Contra La Droga Y El Delito - Unodc</t>
  </si>
  <si>
    <t>Aunar esfuerzos tecnicos y financieros entre la secretaria de educacion del distrito de bogota y la oficina de las naciones unidas contra la droga y el delito para la region andina y el cono sur, con el fin de apoyar el desarrollo de los procesos tecnicos y metodologicos requeridos para la formulacion de la politica publica de entornos escolares inspiradores.</t>
  </si>
  <si>
    <t>Iniciativa 15: entornos escolares inspiradores.</t>
  </si>
  <si>
    <t>Acdi Voca</t>
  </si>
  <si>
    <t>Aunar esfuerzos técnicos, pedagógicos y financieros para implementar una estrategia de fortalecimiento de las habilidades socioemocionales y de aprendizaje de las familias para la fortalecer su rol integral dentro del proceso educativo en el marco del programa escuelas con emociones </t>
  </si>
  <si>
    <t>Embajada De Francia</t>
  </si>
  <si>
    <t>Aunar esfuerzos para acompañar a las instituciones educativas distritales en su fortalecimiento tanto curricular como pedagógico, acciones de refuerzo linguístico a estudiantes y la promoción de ambientes de aprendizaje que fomenten el desarollo de habilidades comunicativas en francés.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</si>
</sst>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240A]\ * #,##0_-;\-[$$-240A]\ * #,##0_-;_-[$$-240A]\ * &quot;-&quot;??_-;_-@_-"/>
  </numFmts>
  <fonts count="10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color theme="1"/>
      <name val="Aptos Narrow"/>
      <scheme val="minor"/>
    </font>
    <font>
      <b/>
      <sz val="12"/>
      <color theme="9" tint="-0.499984740745262"/>
      <name val="Aptos Narrow (Cuerpo)"/>
    </font>
    <font>
      <sz val="12"/>
      <color theme="1"/>
      <name val="Aptos Narrow (Cuerpo)"/>
    </font>
    <font>
      <b/>
      <sz val="12"/>
      <color rgb="FFFFFFFF"/>
      <name val="Aptos Narrow (Cuerpo)"/>
    </font>
    <font>
      <b/>
      <i/>
      <sz val="12"/>
      <color rgb="FFFFFFFF"/>
      <name val="Aptos Narrow (Cuerpo)"/>
    </font>
    <font>
      <sz val="12"/>
      <color rgb="FF000000"/>
      <name val="Aptos Narrow (Cuerpo)"/>
    </font>
    <font>
      <b/>
      <sz val="12"/>
      <color theme="6" tint="-0.499984740745262"/>
      <name val="Aptos Narrow"/>
      <scheme val="minor"/>
    </font>
    <font>
      <b/>
      <i/>
      <sz val="12"/>
      <color theme="1"/>
      <name val="Aptos Narrow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rgb="FF4EA72E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theme="9" tint="-0.249977111117893"/>
      </bottom>
      <diagonal/>
    </border>
    <border>
      <left/>
      <right/>
      <top style="thin">
        <color indexed="64"/>
      </top>
      <bottom style="thin">
        <color theme="9" tint="-0.249977111117893"/>
      </bottom>
      <diagonal/>
    </border>
    <border>
      <left/>
      <right style="thin">
        <color theme="9" tint="-0.249977111117893"/>
      </right>
      <top style="thin">
        <color indexed="64"/>
      </top>
      <bottom style="thin">
        <color theme="9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9" tint="-0.249977111117893"/>
      </top>
      <bottom/>
      <diagonal/>
    </border>
    <border>
      <left/>
      <right/>
      <top style="thin">
        <color theme="9" tint="-0.249977111117893"/>
      </top>
      <bottom/>
      <diagonal/>
    </border>
    <border>
      <left/>
      <right style="thin">
        <color indexed="64"/>
      </right>
      <top style="thin">
        <color theme="9" tint="-0.249977111117893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1" xfId="0" applyFont="1" applyBorder="1" applyAlignment="1">
      <alignment vertical="center"/>
    </xf>
    <xf numFmtId="0" fontId="2" fillId="0" borderId="11" xfId="0" applyFont="1" applyBorder="1" applyAlignment="1">
      <alignment vertical="center" wrapText="1"/>
    </xf>
    <xf numFmtId="0" fontId="2" fillId="0" borderId="13" xfId="0" applyFont="1" applyBorder="1" applyAlignment="1">
      <alignment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4" fillId="0" borderId="0" xfId="0" applyFont="1"/>
    <xf numFmtId="0" fontId="5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/>
    </xf>
    <xf numFmtId="0" fontId="7" fillId="0" borderId="11" xfId="0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64" fontId="4" fillId="0" borderId="4" xfId="0" applyNumberFormat="1" applyFont="1" applyBorder="1" applyAlignment="1">
      <alignment vertical="center"/>
    </xf>
    <xf numFmtId="14" fontId="4" fillId="0" borderId="12" xfId="0" applyNumberFormat="1" applyFont="1" applyBorder="1" applyAlignment="1">
      <alignment vertical="center"/>
    </xf>
    <xf numFmtId="0" fontId="2" fillId="0" borderId="0" xfId="0" applyFont="1"/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14" fontId="2" fillId="0" borderId="12" xfId="0" applyNumberFormat="1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0" borderId="14" xfId="0" applyFont="1" applyBorder="1" applyAlignment="1">
      <alignment vertical="center"/>
    </xf>
    <xf numFmtId="0" fontId="2" fillId="0" borderId="14" xfId="0" applyFont="1" applyBorder="1" applyAlignment="1">
      <alignment vertical="center" wrapText="1"/>
    </xf>
    <xf numFmtId="14" fontId="2" fillId="0" borderId="15" xfId="0" applyNumberFormat="1" applyFont="1" applyBorder="1" applyAlignment="1">
      <alignment vertical="center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25">
    <dxf>
      <font>
        <strike val="0"/>
        <outline val="0"/>
        <shadow val="0"/>
        <u val="none"/>
        <vertAlign val="baseline"/>
        <sz val="12"/>
        <name val="Aptos Narrow (Cuerpo)"/>
      </font>
      <numFmt numFmtId="165" formatCode="d/mm/yy"/>
      <alignment vertical="center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ptos Narrow (Cuerpo)"/>
      </font>
      <numFmt numFmtId="164" formatCode="_-[$$-240A]\ * #,##0_-;\-[$$-240A]\ * #,##0_-;_-[$$-240A]\ * &quot;-&quot;??_-;_-@_-"/>
      <alignment vertical="center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ptos Narrow (Cuerpo)"/>
      </font>
      <numFmt numFmtId="164" formatCode="_-[$$-240A]\ * #,##0_-;\-[$$-240A]\ * #,##0_-;_-[$$-240A]\ * &quot;-&quot;??_-;_-@_-"/>
      <alignment vertical="center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ptos Narrow (Cuerpo)"/>
      </font>
      <numFmt numFmtId="164" formatCode="_-[$$-240A]\ * #,##0_-;\-[$$-240A]\ * #,##0_-;_-[$$-240A]\ * &quot;-&quot;??_-;_-@_-"/>
      <alignment vertical="center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ptos Narrow (Cuerpo)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 (Cuerpo)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ptos Narrow (Cuerpo)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ptos Narrow (Cuerpo)"/>
      </font>
      <alignment vertical="center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rgb="FF000000"/>
        <name val="Aptos Narrow (Cuerpo)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ptos Narrow (Cuerpo)"/>
      </font>
    </dxf>
    <dxf>
      <font>
        <strike val="0"/>
        <outline val="0"/>
        <shadow val="0"/>
        <u val="none"/>
        <vertAlign val="baseline"/>
        <sz val="12"/>
        <name val="Aptos Narrow (Cuerpo)"/>
      </font>
      <fill>
        <patternFill patternType="solid">
          <fgColor rgb="FF4EA72E"/>
          <bgColor theme="0" tint="-0.49998474074526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numFmt numFmtId="20" formatCode="d\-mmm\-yy"/>
      <alignment vertical="center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alignment vertical="center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D62F347-0CBA-7B48-8C7E-B992F1C04785}" name="Tabla1" displayName="Tabla1" ref="A3:F11" totalsRowShown="0" headerRowDxfId="24" dataDxfId="23" headerRowBorderDxfId="21" tableBorderDxfId="22" totalsRowBorderDxfId="20">
  <autoFilter ref="A3:F11" xr:uid="{3D62F347-0CBA-7B48-8C7E-B992F1C04785}"/>
  <tableColumns count="6">
    <tableColumn id="1" xr3:uid="{6560A7C5-FE7A-8A48-B8A3-13A65B8E3DF6}" name="Aliado" dataDxfId="19"/>
    <tableColumn id="2" xr3:uid="{7625BEA1-659F-D44E-BA24-41F05EDD214C}" name="Estado" dataDxfId="18"/>
    <tableColumn id="3" xr3:uid="{416358F2-386F-E94D-B20E-D46F54409AAB}" name="Objeto" dataDxfId="17"/>
    <tableColumn id="4" xr3:uid="{2F167325-5422-ED4C-B602-13C4D87A5F72}" name="Destinación" dataDxfId="16"/>
    <tableColumn id="5" xr3:uid="{5E4BA38A-B432-874E-8C32-E586B2557F1D}" name="Proyecto - Programa SED _x000a_Se hace referencia a la iniciativa del Plan Sectorial de Educación 2024-207  a la que  el objeto de la alianza está asociado" dataDxfId="15"/>
    <tableColumn id="6" xr3:uid="{B910AD5D-2E56-1A48-8A2C-1DF34E8FC8B9}" name="Vigencia" dataDxfId="14"/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6B16EF9-64EA-8F48-8A19-204CFB66C517}" name="Tabla2" displayName="Tabla2" ref="A2:I9" totalsRowShown="0" headerRowDxfId="13" dataDxfId="12" headerRowBorderDxfId="10" tableBorderDxfId="11" totalsRowBorderDxfId="9">
  <autoFilter ref="A2:I9" xr:uid="{36B16EF9-64EA-8F48-8A19-204CFB66C517}"/>
  <tableColumns count="9">
    <tableColumn id="1" xr3:uid="{EA00F11E-CB2D-D94F-8EC2-630D5F1C5CAB}" name="Aliado" dataDxfId="8"/>
    <tableColumn id="2" xr3:uid="{9E96E404-32BF-4E4C-B499-3448A4D7863A}" name="Estado" dataDxfId="7"/>
    <tableColumn id="3" xr3:uid="{15609A56-BBCC-CC4B-9368-2D18800B6119}" name="Objeto" dataDxfId="6"/>
    <tableColumn id="4" xr3:uid="{17D4B2AC-F9CD-994B-B168-82B7BFA5058E}" name="Destinación" dataDxfId="5"/>
    <tableColumn id="5" xr3:uid="{1E46BBE0-69B6-A547-B252-6373C7DADF8C}" name="Proyecto - Programa SED _x000a_Se hace referencia a la iniciativa del Plan Sectorial de Educación 2024-207  a la que  el objeto de la alianza está asociado" dataDxfId="4"/>
    <tableColumn id="6" xr3:uid="{C6B51861-2AF1-ED44-B4E5-5F02B618A998}" name="Rubro SED" dataDxfId="3"/>
    <tableColumn id="7" xr3:uid="{7560BA14-7474-5B47-B8AE-01F722BECBCD}" name="Rubro Aliado" dataDxfId="2">
      <calculatedColumnFormula>H3-F3</calculatedColumnFormula>
    </tableColumn>
    <tableColumn id="8" xr3:uid="{75FE8AC2-3087-4F40-9C50-40EAC8D2E785}" name="Rubro Total" dataDxfId="1"/>
    <tableColumn id="9" xr3:uid="{FF37900B-36E2-574E-9A46-7612C34EE240}" name="Vigencia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9782A-3B0B-BD41-8E43-A1607D0B0FFB}">
  <dimension ref="A1:F11"/>
  <sheetViews>
    <sheetView showGridLines="0" zoomScaleNormal="100" workbookViewId="0">
      <selection sqref="A1:F1"/>
    </sheetView>
  </sheetViews>
  <sheetFormatPr defaultColWidth="11" defaultRowHeight="15.95"/>
  <cols>
    <col min="1" max="1" width="19.875" style="19" customWidth="1"/>
    <col min="2" max="2" width="13.5" style="19" customWidth="1"/>
    <col min="3" max="3" width="52" style="19" customWidth="1"/>
    <col min="4" max="4" width="19.5" style="19" customWidth="1"/>
    <col min="5" max="5" width="24.875" style="19" customWidth="1"/>
    <col min="6" max="16384" width="11" style="19"/>
  </cols>
  <sheetData>
    <row r="1" spans="1:6">
      <c r="A1" s="31" t="s">
        <v>0</v>
      </c>
      <c r="B1" s="32"/>
      <c r="C1" s="32"/>
      <c r="D1" s="32"/>
      <c r="E1" s="32"/>
      <c r="F1" s="33"/>
    </row>
    <row r="2" spans="1:6">
      <c r="A2" s="28" t="s">
        <v>1</v>
      </c>
      <c r="B2" s="29"/>
      <c r="C2" s="29"/>
      <c r="D2" s="29"/>
      <c r="E2" s="29"/>
      <c r="F2" s="30"/>
    </row>
    <row r="3" spans="1:6" ht="51.75" customHeight="1">
      <c r="A3" s="4" t="s">
        <v>2</v>
      </c>
      <c r="B3" s="5" t="s">
        <v>3</v>
      </c>
      <c r="C3" s="5" t="s">
        <v>4</v>
      </c>
      <c r="D3" s="5" t="s">
        <v>5</v>
      </c>
      <c r="E3" s="6" t="s">
        <v>6</v>
      </c>
      <c r="F3" s="7" t="s">
        <v>7</v>
      </c>
    </row>
    <row r="4" spans="1:6" ht="90" customHeight="1">
      <c r="A4" s="1" t="s">
        <v>8</v>
      </c>
      <c r="B4" s="20" t="s">
        <v>9</v>
      </c>
      <c r="C4" s="21" t="s">
        <v>10</v>
      </c>
      <c r="D4" s="21" t="s">
        <v>11</v>
      </c>
      <c r="E4" s="21" t="s">
        <v>12</v>
      </c>
      <c r="F4" s="22">
        <v>46676</v>
      </c>
    </row>
    <row r="5" spans="1:6" ht="92.25" customHeight="1">
      <c r="A5" s="1" t="s">
        <v>13</v>
      </c>
      <c r="B5" s="20" t="s">
        <v>9</v>
      </c>
      <c r="C5" s="21" t="s">
        <v>14</v>
      </c>
      <c r="D5" s="21" t="s">
        <v>15</v>
      </c>
      <c r="E5" s="21" t="s">
        <v>16</v>
      </c>
      <c r="F5" s="22">
        <v>46752</v>
      </c>
    </row>
    <row r="6" spans="1:6" ht="81.95" customHeight="1">
      <c r="A6" s="2" t="s">
        <v>17</v>
      </c>
      <c r="B6" s="20" t="s">
        <v>18</v>
      </c>
      <c r="C6" s="21" t="s">
        <v>19</v>
      </c>
      <c r="D6" s="21" t="s">
        <v>20</v>
      </c>
      <c r="E6" s="21" t="s">
        <v>21</v>
      </c>
      <c r="F6" s="23" t="s">
        <v>22</v>
      </c>
    </row>
    <row r="7" spans="1:6" ht="102">
      <c r="A7" s="1" t="s">
        <v>23</v>
      </c>
      <c r="B7" s="20" t="s">
        <v>9</v>
      </c>
      <c r="C7" s="21" t="s">
        <v>24</v>
      </c>
      <c r="D7" s="24" t="s">
        <v>25</v>
      </c>
      <c r="E7" s="21" t="s">
        <v>26</v>
      </c>
      <c r="F7" s="22">
        <v>46003</v>
      </c>
    </row>
    <row r="8" spans="1:6" ht="84" customHeight="1">
      <c r="A8" s="1" t="s">
        <v>27</v>
      </c>
      <c r="B8" s="20" t="s">
        <v>9</v>
      </c>
      <c r="C8" s="21" t="s">
        <v>28</v>
      </c>
      <c r="D8" s="21" t="s">
        <v>29</v>
      </c>
      <c r="E8" s="21" t="s">
        <v>30</v>
      </c>
      <c r="F8" s="22">
        <v>46752</v>
      </c>
    </row>
    <row r="9" spans="1:6" ht="135.94999999999999">
      <c r="A9" s="1" t="s">
        <v>31</v>
      </c>
      <c r="B9" s="20" t="s">
        <v>9</v>
      </c>
      <c r="C9" s="21" t="s">
        <v>32</v>
      </c>
      <c r="D9" s="21" t="s">
        <v>20</v>
      </c>
      <c r="E9" s="21" t="s">
        <v>21</v>
      </c>
      <c r="F9" s="22">
        <v>46752</v>
      </c>
    </row>
    <row r="10" spans="1:6" ht="135.94999999999999">
      <c r="A10" s="2" t="s">
        <v>33</v>
      </c>
      <c r="B10" s="20" t="s">
        <v>9</v>
      </c>
      <c r="C10" s="21" t="s">
        <v>34</v>
      </c>
      <c r="D10" s="21" t="s">
        <v>35</v>
      </c>
      <c r="E10" s="20" t="s">
        <v>36</v>
      </c>
      <c r="F10" s="22">
        <v>46246</v>
      </c>
    </row>
    <row r="11" spans="1:6" ht="119.1">
      <c r="A11" s="3" t="s">
        <v>37</v>
      </c>
      <c r="B11" s="25" t="s">
        <v>9</v>
      </c>
      <c r="C11" s="26" t="s">
        <v>38</v>
      </c>
      <c r="D11" s="26" t="s">
        <v>39</v>
      </c>
      <c r="E11" s="26" t="s">
        <v>16</v>
      </c>
      <c r="F11" s="27">
        <v>46752</v>
      </c>
    </row>
  </sheetData>
  <mergeCells count="2">
    <mergeCell ref="A2:F2"/>
    <mergeCell ref="A1:F1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8149E-FE2F-9943-A490-AE7D83DF0E30}">
  <dimension ref="A1:I10"/>
  <sheetViews>
    <sheetView showGridLines="0" tabSelected="1" topLeftCell="A7" zoomScaleNormal="100" workbookViewId="0">
      <selection activeCell="A9" sqref="A9"/>
    </sheetView>
  </sheetViews>
  <sheetFormatPr defaultColWidth="11" defaultRowHeight="15.95"/>
  <cols>
    <col min="1" max="1" width="28.375" style="8" customWidth="1"/>
    <col min="2" max="2" width="11" style="8"/>
    <col min="3" max="3" width="71" style="8" customWidth="1"/>
    <col min="4" max="4" width="31" style="8" customWidth="1"/>
    <col min="5" max="5" width="27.5" style="8" customWidth="1"/>
    <col min="6" max="6" width="19" style="8" bestFit="1" customWidth="1"/>
    <col min="7" max="7" width="15.375" style="8" bestFit="1" customWidth="1"/>
    <col min="8" max="8" width="19" style="8" bestFit="1" customWidth="1"/>
    <col min="9" max="16384" width="11" style="8"/>
  </cols>
  <sheetData>
    <row r="1" spans="1:9" ht="18.95" customHeight="1">
      <c r="A1" s="34" t="s">
        <v>40</v>
      </c>
      <c r="B1" s="34"/>
      <c r="C1" s="34"/>
      <c r="D1" s="34"/>
      <c r="E1" s="34"/>
      <c r="F1" s="34"/>
      <c r="G1" s="34"/>
      <c r="H1" s="34"/>
      <c r="I1" s="34"/>
    </row>
    <row r="2" spans="1:9" ht="57.75" customHeight="1">
      <c r="A2" s="9" t="s">
        <v>2</v>
      </c>
      <c r="B2" s="10" t="s">
        <v>3</v>
      </c>
      <c r="C2" s="10" t="s">
        <v>4</v>
      </c>
      <c r="D2" s="10" t="s">
        <v>5</v>
      </c>
      <c r="E2" s="11" t="s">
        <v>41</v>
      </c>
      <c r="F2" s="10" t="s">
        <v>42</v>
      </c>
      <c r="G2" s="10" t="s">
        <v>43</v>
      </c>
      <c r="H2" s="10" t="s">
        <v>44</v>
      </c>
      <c r="I2" s="12" t="s">
        <v>7</v>
      </c>
    </row>
    <row r="3" spans="1:9" ht="119.1">
      <c r="A3" s="13" t="s">
        <v>45</v>
      </c>
      <c r="B3" s="14" t="s">
        <v>9</v>
      </c>
      <c r="C3" s="15" t="s">
        <v>46</v>
      </c>
      <c r="D3" s="16" t="s">
        <v>47</v>
      </c>
      <c r="E3" s="16" t="s">
        <v>48</v>
      </c>
      <c r="F3" s="17">
        <v>3492469120</v>
      </c>
      <c r="G3" s="17">
        <f>H3-F3</f>
        <v>3635018880</v>
      </c>
      <c r="H3" s="17">
        <v>7127488000</v>
      </c>
      <c r="I3" s="18">
        <v>46396</v>
      </c>
    </row>
    <row r="4" spans="1:9" ht="55.5" customHeight="1">
      <c r="A4" s="13" t="s">
        <v>49</v>
      </c>
      <c r="B4" s="14" t="s">
        <v>9</v>
      </c>
      <c r="C4" s="15" t="s">
        <v>50</v>
      </c>
      <c r="D4" s="16" t="s">
        <v>51</v>
      </c>
      <c r="E4" s="16" t="s">
        <v>26</v>
      </c>
      <c r="F4" s="17">
        <v>2409369000</v>
      </c>
      <c r="G4" s="17">
        <f t="shared" ref="G4:G9" si="0">H4-F4</f>
        <v>2423868713</v>
      </c>
      <c r="H4" s="17">
        <v>4833237713</v>
      </c>
      <c r="I4" s="18">
        <v>46022</v>
      </c>
    </row>
    <row r="5" spans="1:9" ht="102">
      <c r="A5" s="13" t="s">
        <v>52</v>
      </c>
      <c r="B5" s="14" t="s">
        <v>9</v>
      </c>
      <c r="C5" s="15" t="s">
        <v>53</v>
      </c>
      <c r="D5" s="16" t="s">
        <v>54</v>
      </c>
      <c r="E5" s="16" t="s">
        <v>26</v>
      </c>
      <c r="F5" s="17">
        <v>15692463000</v>
      </c>
      <c r="G5" s="17">
        <f t="shared" si="0"/>
        <v>3130997628</v>
      </c>
      <c r="H5" s="17">
        <v>18823460628</v>
      </c>
      <c r="I5" s="18">
        <v>46721</v>
      </c>
    </row>
    <row r="6" spans="1:9" ht="68.099999999999994">
      <c r="A6" s="13" t="s">
        <v>49</v>
      </c>
      <c r="B6" s="14" t="s">
        <v>9</v>
      </c>
      <c r="C6" s="15" t="s">
        <v>55</v>
      </c>
      <c r="D6" s="16" t="s">
        <v>51</v>
      </c>
      <c r="E6" s="16" t="s">
        <v>26</v>
      </c>
      <c r="F6" s="17">
        <v>2600000000</v>
      </c>
      <c r="G6" s="17">
        <f t="shared" si="0"/>
        <v>2630335949</v>
      </c>
      <c r="H6" s="17">
        <v>5230335949</v>
      </c>
      <c r="I6" s="18">
        <v>46006</v>
      </c>
    </row>
    <row r="7" spans="1:9" ht="84.95">
      <c r="A7" s="13" t="s">
        <v>56</v>
      </c>
      <c r="B7" s="14" t="s">
        <v>9</v>
      </c>
      <c r="C7" s="15" t="s">
        <v>57</v>
      </c>
      <c r="D7" s="16" t="s">
        <v>35</v>
      </c>
      <c r="E7" s="16" t="s">
        <v>58</v>
      </c>
      <c r="F7" s="17">
        <v>1200000000</v>
      </c>
      <c r="G7" s="17">
        <f t="shared" si="0"/>
        <v>1200000000</v>
      </c>
      <c r="H7" s="17">
        <v>2400000000</v>
      </c>
      <c r="I7" s="18">
        <v>46013</v>
      </c>
    </row>
    <row r="8" spans="1:9" ht="84.95">
      <c r="A8" s="13" t="s">
        <v>59</v>
      </c>
      <c r="B8" s="14" t="s">
        <v>9</v>
      </c>
      <c r="C8" s="15" t="s">
        <v>60</v>
      </c>
      <c r="D8" s="16" t="s">
        <v>35</v>
      </c>
      <c r="E8" s="16" t="s">
        <v>36</v>
      </c>
      <c r="F8" s="17">
        <v>1202000000</v>
      </c>
      <c r="G8" s="17">
        <f t="shared" si="0"/>
        <v>1202730489</v>
      </c>
      <c r="H8" s="17">
        <v>2404730489</v>
      </c>
      <c r="I8" s="18">
        <v>46013</v>
      </c>
    </row>
    <row r="9" spans="1:9" ht="102">
      <c r="A9" s="13" t="s">
        <v>61</v>
      </c>
      <c r="B9" s="14" t="s">
        <v>9</v>
      </c>
      <c r="C9" s="15" t="s">
        <v>62</v>
      </c>
      <c r="D9" s="16" t="s">
        <v>54</v>
      </c>
      <c r="E9" s="16" t="s">
        <v>26</v>
      </c>
      <c r="F9" s="17">
        <v>400000000</v>
      </c>
      <c r="G9" s="17">
        <f t="shared" si="0"/>
        <v>88878025</v>
      </c>
      <c r="H9" s="17">
        <v>488878025</v>
      </c>
      <c r="I9" s="18">
        <v>46022</v>
      </c>
    </row>
    <row r="10" spans="1:9" ht="15"/>
  </sheetData>
  <mergeCells count="1">
    <mergeCell ref="A1:I1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JAVIER ESTEBAN MORENO PONGUTA</dc:creator>
  <cp:keywords/>
  <dc:description/>
  <cp:lastModifiedBy>LAURA JULIANA PARAMO PEREZ</cp:lastModifiedBy>
  <cp:revision/>
  <dcterms:created xsi:type="dcterms:W3CDTF">2025-11-11T22:45:33Z</dcterms:created>
  <dcterms:modified xsi:type="dcterms:W3CDTF">2025-11-20T00:01:49Z</dcterms:modified>
  <cp:category/>
  <cp:contentStatus/>
</cp:coreProperties>
</file>